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360" activeTab="1"/>
  </bookViews>
  <sheets>
    <sheet name="obbligazioni" sheetId="1" r:id="rId1"/>
    <sheet name="esempio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<sst xmlns="http://schemas.openxmlformats.org/spreadsheetml/2006/main" count="98" uniqueCount="71">
  <si>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 xml:space="preserve">EMISSIONE </t>
  </si>
  <si>
    <t>Emissione alla pari</t>
  </si>
  <si>
    <t>Obbligazionisti c/sott.</t>
  </si>
  <si>
    <t>Prestiti obbligazionari</t>
  </si>
  <si>
    <t>Emissione sotto la pari</t>
  </si>
  <si>
    <t>Disaggio di emissione prestiti obbligazionari</t>
  </si>
  <si>
    <t>Emissione sopra la pari</t>
  </si>
  <si>
    <t>Aggio di emissione prestiti obbligazionari</t>
  </si>
  <si>
    <t xml:space="preserve">COLLOCAMENTO </t>
  </si>
  <si>
    <t>Banca c/c</t>
  </si>
  <si>
    <t>Erario c/ritenute</t>
  </si>
  <si>
    <t>Interessi passivi su obbligazioni</t>
  </si>
  <si>
    <t>(rettifica di costo)</t>
  </si>
  <si>
    <t>La capitalizzazione del disaggio di emissione</t>
  </si>
  <si>
    <t>Quota disaggio di emissione prestiti obbl.</t>
  </si>
  <si>
    <t>(quota di costo anticipato di competenza)</t>
  </si>
  <si>
    <t>(costo anticipato sospeso)</t>
  </si>
  <si>
    <t>LA LIQUIDAZIONE E IL PAGAMENTO DEGLI INTERESSI</t>
  </si>
  <si>
    <t>Interessi passivi su prestiti obbligazionari</t>
  </si>
  <si>
    <t>Obbligazionisti c/int.</t>
  </si>
  <si>
    <t>(senza ritenuta se percepiti da società)</t>
  </si>
  <si>
    <t>IL RIMBORSO</t>
  </si>
  <si>
    <t>Estrazione a sorte</t>
  </si>
  <si>
    <t>Obbligazioni estratte</t>
  </si>
  <si>
    <t>(sul disaggio di emissione)</t>
  </si>
  <si>
    <t>Acquisto sul mercato - per le obbl. quotate</t>
  </si>
  <si>
    <t>Obbligazioni proprie</t>
  </si>
  <si>
    <t>ACQUISTO</t>
  </si>
  <si>
    <t>Interessi passivi</t>
  </si>
  <si>
    <t>ANNULLAMENTO</t>
  </si>
  <si>
    <t>(se acquistate ad un prezzo minore</t>
  </si>
  <si>
    <t>rispetto al v.n.)</t>
  </si>
  <si>
    <t>LE OBBLIGAZIONI CONVERTIBILI</t>
  </si>
  <si>
    <t>Obbligazioni convertibili</t>
  </si>
  <si>
    <t>conversione</t>
  </si>
  <si>
    <t>Capitale sociale</t>
  </si>
  <si>
    <t>Riserva sovrapprezzo di emissione azioni</t>
  </si>
  <si>
    <t>numero</t>
  </si>
  <si>
    <t>v.n.</t>
  </si>
  <si>
    <t>prezzo di emissione</t>
  </si>
  <si>
    <t>durata</t>
  </si>
  <si>
    <t>interesse</t>
  </si>
  <si>
    <t>provv. Banca</t>
  </si>
  <si>
    <t>EMISSIONE SOTTO LA PARI</t>
  </si>
  <si>
    <t>Obbl. c/ sottoscrizione</t>
  </si>
  <si>
    <t>disaggio di emissione</t>
  </si>
  <si>
    <t>LIQUIDAZIONE INTERESSI (sem)</t>
  </si>
  <si>
    <t>Interessi passivi obbl.</t>
  </si>
  <si>
    <t>Obbligaz. c/int.</t>
  </si>
  <si>
    <t>AL MOMENTO DEL PAGAMENTO DEGLI INTERESSI</t>
  </si>
  <si>
    <t>Obblig. C/ int.</t>
  </si>
  <si>
    <t>Rit. Su int. Obbl.</t>
  </si>
  <si>
    <t>AL MOMENTO DEL RIMBORSO</t>
  </si>
  <si>
    <t>Obbligaz. Estratte</t>
  </si>
  <si>
    <t>Sopravvenienze attive</t>
  </si>
  <si>
    <t>Disaggio di emissione prestiti obbligazionari (*)</t>
  </si>
  <si>
    <t>(*) onere pluriennale da ammortizzare per la durata del prestito</t>
  </si>
  <si>
    <t>(*) ricavo pluriennale da acccreditare per la durata del prestito</t>
  </si>
  <si>
    <t>Sono già maturati interessi che l'emittente si fa rimborsare dai sottoscrittori</t>
  </si>
  <si>
    <r>
      <t xml:space="preserve">Se il giorno del collocamento è </t>
    </r>
    <r>
      <rPr>
        <i/>
        <sz val="13"/>
        <color indexed="10"/>
        <rFont val="Arial"/>
        <family val="2"/>
      </rPr>
      <t>anteriore</t>
    </r>
    <r>
      <rPr>
        <i/>
        <sz val="13"/>
        <rFont val="Arial"/>
        <family val="2"/>
      </rPr>
      <t xml:space="preserve"> alla data di maturazione degli interessi</t>
    </r>
  </si>
  <si>
    <r>
      <t xml:space="preserve">Se il giorno del collocamento è </t>
    </r>
    <r>
      <rPr>
        <i/>
        <sz val="13"/>
        <color indexed="10"/>
        <rFont val="Arial"/>
        <family val="2"/>
      </rPr>
      <t>successivo</t>
    </r>
    <r>
      <rPr>
        <i/>
        <sz val="13"/>
        <rFont val="Arial"/>
        <family val="2"/>
      </rPr>
      <t xml:space="preserve"> alla data di maturazione degli interessi</t>
    </r>
  </si>
  <si>
    <r>
      <t xml:space="preserve">Se il giorno del collocamento </t>
    </r>
    <r>
      <rPr>
        <i/>
        <sz val="13"/>
        <color indexed="10"/>
        <rFont val="Arial"/>
        <family val="2"/>
      </rPr>
      <t xml:space="preserve">coincide </t>
    </r>
    <r>
      <rPr>
        <i/>
        <sz val="13"/>
        <rFont val="Arial"/>
        <family val="2"/>
      </rPr>
      <t>con la data di maturazione degli interessi</t>
    </r>
  </si>
  <si>
    <t>Gli obbligazionisti percepiranno il mancato frutto del prestito</t>
  </si>
  <si>
    <t>b) la conversione in azioni</t>
  </si>
  <si>
    <t>a) il rimborso</t>
  </si>
  <si>
    <t>Il sottoscrittore ha la possibilità, nel momento dell'estrazione a sorte, di chiedere :</t>
  </si>
  <si>
    <t>pagamento cedola interessi</t>
  </si>
  <si>
    <t>L'eccedenza del valore delle obbligazioni estratte sul valore nominale delle azioni emesse costituisce il sovrapprezzo di emissione azioni</t>
  </si>
  <si>
    <t>xxx</t>
  </si>
  <si>
    <t>%</t>
  </si>
  <si>
    <t>Spese per emiss. Obb.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</si>
</sst>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_-;\-* #,##0_-;_-* \-_-;_-@_-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0"/>
      <name val="Arial"/>
      <family val="2"/>
    </font>
    <font>
      <sz val="13"/>
      <color indexed="10"/>
      <name val="Arial"/>
      <family val="2"/>
    </font>
    <font>
      <i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1" fillId="0" borderId="0" xfId="15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/>
      <protection/>
    </xf>
    <xf numFmtId="9" fontId="1" fillId="0" borderId="0" xfId="17" applyNumberFormat="1" applyFont="1" applyFill="1" applyBorder="1" applyAlignment="1" applyProtection="1">
      <alignment/>
      <protection/>
    </xf>
    <xf numFmtId="10" fontId="1" fillId="0" borderId="0" xfId="17" applyNumberFormat="1" applyFont="1" applyFill="1" applyBorder="1" applyAlignment="1" applyProtection="1">
      <alignment/>
      <protection/>
    </xf>
    <xf numFmtId="165" fontId="1" fillId="0" borderId="1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64" fontId="1" fillId="0" borderId="0" xfId="15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workbookViewId="0" topLeftCell="A82">
      <selection activeCell="A54" sqref="A54"/>
    </sheetView>
  </sheetViews>
  <sheetFormatPr defaultColWidth="9.140625" defaultRowHeight="12.75"/>
  <cols>
    <col min="1" max="1" width="26.7109375" style="1" customWidth="1"/>
    <col min="2" max="2" width="4.7109375" style="1" customWidth="1"/>
    <col min="3" max="3" width="26.421875" style="1" customWidth="1"/>
    <col min="4" max="16384" width="9.140625" style="1" customWidth="1"/>
  </cols>
  <sheetData>
    <row r="1" spans="1:3" ht="16.5" customHeight="1">
      <c r="A1" s="25" t="s">
        <v>0</v>
      </c>
      <c r="B1" s="25"/>
      <c r="C1" s="25"/>
    </row>
    <row r="3" ht="16.5">
      <c r="A3" s="2" t="s">
        <v>1</v>
      </c>
    </row>
    <row r="4" spans="1:3" ht="16.5">
      <c r="A4" s="3"/>
      <c r="C4" s="3"/>
    </row>
    <row r="5" spans="1:3" ht="16.5">
      <c r="A5" s="1" t="s">
        <v>2</v>
      </c>
      <c r="C5" s="1" t="s">
        <v>3</v>
      </c>
    </row>
    <row r="8" ht="16.5">
      <c r="A8" s="4" t="s">
        <v>4</v>
      </c>
    </row>
    <row r="9" spans="1:3" ht="16.5">
      <c r="A9" s="3"/>
      <c r="C9" s="3"/>
    </row>
    <row r="10" spans="1:3" ht="16.5">
      <c r="A10" s="1" t="s">
        <v>2</v>
      </c>
      <c r="C10" s="1" t="s">
        <v>3</v>
      </c>
    </row>
    <row r="11" ht="39.75" customHeight="1">
      <c r="A11" s="21" t="s">
        <v>55</v>
      </c>
    </row>
    <row r="13" spans="1:5" ht="16.5">
      <c r="A13" s="26" t="s">
        <v>56</v>
      </c>
      <c r="B13" s="26"/>
      <c r="C13" s="26"/>
      <c r="D13" s="26"/>
      <c r="E13" s="26"/>
    </row>
    <row r="14" spans="1:5" ht="16.5">
      <c r="A14" s="20"/>
      <c r="B14" s="20"/>
      <c r="C14" s="20"/>
      <c r="D14" s="20"/>
      <c r="E14" s="20"/>
    </row>
    <row r="15" ht="16.5">
      <c r="A15" s="4" t="s">
        <v>6</v>
      </c>
    </row>
    <row r="16" spans="1:3" ht="16.5">
      <c r="A16" s="3"/>
      <c r="C16" s="3"/>
    </row>
    <row r="17" spans="1:3" ht="16.5">
      <c r="A17" s="1" t="s">
        <v>2</v>
      </c>
      <c r="C17" s="1" t="s">
        <v>3</v>
      </c>
    </row>
    <row r="18" ht="33">
      <c r="C18" s="21" t="s">
        <v>7</v>
      </c>
    </row>
    <row r="20" spans="1:5" ht="16.5">
      <c r="A20" s="26" t="s">
        <v>57</v>
      </c>
      <c r="B20" s="26"/>
      <c r="C20" s="26"/>
      <c r="D20" s="26"/>
      <c r="E20" s="26"/>
    </row>
    <row r="22" spans="1:3" ht="16.5" customHeight="1">
      <c r="A22" s="25" t="s">
        <v>8</v>
      </c>
      <c r="B22" s="25"/>
      <c r="C22" s="25"/>
    </row>
    <row r="23" spans="1:3" ht="16.5" customHeight="1">
      <c r="A23" s="5"/>
      <c r="B23" s="5"/>
      <c r="C23" s="5"/>
    </row>
    <row r="24" spans="1:3" ht="16.5" customHeight="1">
      <c r="A24" s="6" t="s">
        <v>61</v>
      </c>
      <c r="B24" s="5"/>
      <c r="C24" s="5"/>
    </row>
    <row r="25" spans="1:3" ht="16.5">
      <c r="A25" s="3"/>
      <c r="C25" s="3"/>
    </row>
    <row r="26" spans="1:3" ht="16.5">
      <c r="A26" s="1" t="s">
        <v>9</v>
      </c>
      <c r="C26" s="1" t="str">
        <f>A17</f>
        <v>Obbligazionisti c/sott.</v>
      </c>
    </row>
    <row r="28" spans="1:3" ht="16.5">
      <c r="A28" s="6" t="s">
        <v>60</v>
      </c>
      <c r="B28" s="5"/>
      <c r="C28" s="5"/>
    </row>
    <row r="29" spans="1:3" ht="16.5">
      <c r="A29" s="6" t="s">
        <v>58</v>
      </c>
      <c r="B29" s="5"/>
      <c r="C29" s="5"/>
    </row>
    <row r="30" spans="1:3" ht="16.5">
      <c r="A30" s="3"/>
      <c r="C30" s="3"/>
    </row>
    <row r="31" spans="1:3" ht="16.5">
      <c r="A31" s="1" t="s">
        <v>9</v>
      </c>
      <c r="C31" s="1" t="str">
        <f>C26</f>
        <v>Obbligazionisti c/sott.</v>
      </c>
    </row>
    <row r="32" spans="3:4" ht="33">
      <c r="C32" s="21" t="s">
        <v>11</v>
      </c>
      <c r="D32" s="7" t="s">
        <v>12</v>
      </c>
    </row>
    <row r="34" spans="1:3" ht="16.5">
      <c r="A34" s="6" t="s">
        <v>59</v>
      </c>
      <c r="B34" s="5"/>
      <c r="C34" s="5"/>
    </row>
    <row r="35" spans="1:3" ht="16.5">
      <c r="A35" s="6" t="s">
        <v>62</v>
      </c>
      <c r="B35" s="5"/>
      <c r="C35" s="5"/>
    </row>
    <row r="36" spans="1:3" ht="16.5">
      <c r="A36" s="3"/>
      <c r="C36" s="3"/>
    </row>
    <row r="37" spans="1:3" ht="16.5">
      <c r="A37" s="1" t="s">
        <v>9</v>
      </c>
      <c r="C37" s="1" t="str">
        <f>C31</f>
        <v>Obbligazionisti c/sott.</v>
      </c>
    </row>
    <row r="38" spans="1:4" ht="33">
      <c r="A38" s="21" t="s">
        <v>11</v>
      </c>
      <c r="D38" s="7"/>
    </row>
    <row r="39" ht="16.5">
      <c r="D39" s="7"/>
    </row>
    <row r="41" ht="16.5">
      <c r="A41" s="4" t="s">
        <v>13</v>
      </c>
    </row>
    <row r="42" spans="1:3" ht="16.5">
      <c r="A42" s="3"/>
      <c r="C42" s="3"/>
    </row>
    <row r="43" spans="1:3" ht="33">
      <c r="A43" s="1" t="s">
        <v>14</v>
      </c>
      <c r="C43" s="1" t="s">
        <v>5</v>
      </c>
    </row>
    <row r="44" spans="1:3" ht="26.25">
      <c r="A44" s="8" t="s">
        <v>15</v>
      </c>
      <c r="B44" s="9"/>
      <c r="C44" s="8" t="s">
        <v>16</v>
      </c>
    </row>
    <row r="48" ht="16.5">
      <c r="A48" s="4" t="s">
        <v>17</v>
      </c>
    </row>
    <row r="49" spans="1:3" ht="16.5">
      <c r="A49" s="3"/>
      <c r="C49" s="3"/>
    </row>
    <row r="50" spans="1:3" ht="33">
      <c r="A50" s="1" t="s">
        <v>18</v>
      </c>
      <c r="C50" s="1" t="s">
        <v>19</v>
      </c>
    </row>
    <row r="51" spans="1:3" ht="16.5">
      <c r="A51" s="3"/>
      <c r="C51" s="3"/>
    </row>
    <row r="52" spans="1:3" ht="16.5">
      <c r="A52" s="1" t="str">
        <f>C50</f>
        <v>Obbligazionisti c/int.</v>
      </c>
      <c r="C52" s="1" t="s">
        <v>9</v>
      </c>
    </row>
    <row r="53" ht="16.5">
      <c r="A53" s="10" t="s">
        <v>20</v>
      </c>
    </row>
    <row r="54" spans="1:3" ht="16.5">
      <c r="A54" s="3"/>
      <c r="C54" s="3"/>
    </row>
    <row r="55" spans="1:3" ht="16.5">
      <c r="A55" s="1" t="str">
        <f>A52</f>
        <v>Obbligazionisti c/int.</v>
      </c>
      <c r="C55" s="1" t="s">
        <v>9</v>
      </c>
    </row>
    <row r="56" ht="16.5">
      <c r="C56" s="1" t="s">
        <v>10</v>
      </c>
    </row>
    <row r="57" ht="16.5">
      <c r="A57" s="10"/>
    </row>
    <row r="58" ht="16.5">
      <c r="A58" s="10"/>
    </row>
    <row r="59" ht="16.5">
      <c r="A59" s="10"/>
    </row>
    <row r="60" ht="16.5">
      <c r="A60" s="4" t="s">
        <v>21</v>
      </c>
    </row>
    <row r="61" ht="16.5">
      <c r="A61" s="10"/>
    </row>
    <row r="62" ht="16.5">
      <c r="A62" s="4" t="s">
        <v>22</v>
      </c>
    </row>
    <row r="63" spans="1:3" ht="16.5">
      <c r="A63" s="11"/>
      <c r="C63" s="3"/>
    </row>
    <row r="64" spans="1:3" ht="16.5">
      <c r="A64" s="7" t="s">
        <v>3</v>
      </c>
      <c r="C64" s="1" t="s">
        <v>23</v>
      </c>
    </row>
    <row r="65" spans="1:3" ht="16.5">
      <c r="A65" s="3"/>
      <c r="C65" s="3"/>
    </row>
    <row r="66" spans="1:3" ht="16.5">
      <c r="A66" s="1" t="s">
        <v>23</v>
      </c>
      <c r="C66" s="1" t="s">
        <v>9</v>
      </c>
    </row>
    <row r="67" spans="1:4" ht="16.5">
      <c r="A67" s="7"/>
      <c r="C67" s="1" t="s">
        <v>10</v>
      </c>
      <c r="D67" s="7" t="s">
        <v>24</v>
      </c>
    </row>
    <row r="68" ht="16.5">
      <c r="A68" s="12"/>
    </row>
    <row r="69" ht="16.5">
      <c r="A69" s="4" t="s">
        <v>25</v>
      </c>
    </row>
    <row r="70" spans="1:3" ht="16.5">
      <c r="A70" s="11"/>
      <c r="C70" s="3"/>
    </row>
    <row r="71" spans="1:4" ht="16.5">
      <c r="A71" s="7" t="s">
        <v>26</v>
      </c>
      <c r="C71" s="1" t="s">
        <v>9</v>
      </c>
      <c r="D71" s="4" t="s">
        <v>27</v>
      </c>
    </row>
    <row r="72" spans="1:3" ht="16.5">
      <c r="A72" s="7" t="s">
        <v>28</v>
      </c>
      <c r="C72" s="1" t="s">
        <v>10</v>
      </c>
    </row>
    <row r="73" spans="1:3" ht="16.5">
      <c r="A73" s="3"/>
      <c r="C73" s="3"/>
    </row>
    <row r="74" spans="1:4" ht="16.5">
      <c r="A74" s="1" t="str">
        <f>A64</f>
        <v>Prestiti obbligazionari</v>
      </c>
      <c r="C74" s="1" t="str">
        <f>A71</f>
        <v>Obbligazioni proprie</v>
      </c>
      <c r="D74" s="4" t="s">
        <v>29</v>
      </c>
    </row>
    <row r="75" spans="1:4" ht="16.5">
      <c r="A75" s="7"/>
      <c r="C75" s="1" t="s">
        <v>54</v>
      </c>
      <c r="D75" s="7" t="s">
        <v>30</v>
      </c>
    </row>
    <row r="76" spans="1:4" ht="16.5">
      <c r="A76" s="12"/>
      <c r="D76" s="7" t="s">
        <v>31</v>
      </c>
    </row>
    <row r="77" spans="1:4" ht="16.5">
      <c r="A77" s="12"/>
      <c r="D77" s="7"/>
    </row>
    <row r="78" spans="1:4" ht="16.5">
      <c r="A78" s="12"/>
      <c r="D78" s="7"/>
    </row>
    <row r="80" ht="16.5">
      <c r="A80" s="4" t="s">
        <v>32</v>
      </c>
    </row>
    <row r="81" ht="16.5">
      <c r="A81" s="7" t="s">
        <v>65</v>
      </c>
    </row>
    <row r="82" ht="16.5">
      <c r="A82" s="7" t="s">
        <v>64</v>
      </c>
    </row>
    <row r="83" ht="16.5">
      <c r="A83" s="7" t="s">
        <v>63</v>
      </c>
    </row>
    <row r="84" spans="1:3" ht="16.5">
      <c r="A84" s="3"/>
      <c r="C84" s="3"/>
    </row>
    <row r="85" spans="1:3" ht="16.5">
      <c r="A85" s="1" t="s">
        <v>2</v>
      </c>
      <c r="C85" s="1" t="s">
        <v>33</v>
      </c>
    </row>
    <row r="86" spans="1:3" ht="16.5">
      <c r="A86" s="3"/>
      <c r="C86" s="3"/>
    </row>
    <row r="87" spans="1:3" ht="16.5">
      <c r="A87" s="1" t="s">
        <v>9</v>
      </c>
      <c r="C87" s="1" t="str">
        <f>A85</f>
        <v>Obbligazionisti c/sott.</v>
      </c>
    </row>
    <row r="88" spans="1:3" ht="16.5">
      <c r="A88" s="3"/>
      <c r="C88" s="3"/>
    </row>
    <row r="89" spans="1:3" ht="33">
      <c r="A89" s="1" t="s">
        <v>18</v>
      </c>
      <c r="C89" s="1" t="s">
        <v>19</v>
      </c>
    </row>
    <row r="90" spans="1:3" ht="16.5">
      <c r="A90" s="22" t="s">
        <v>66</v>
      </c>
      <c r="C90" s="3"/>
    </row>
    <row r="91" spans="1:3" ht="16.5">
      <c r="A91" s="1" t="str">
        <f>C89</f>
        <v>Obbligazionisti c/int.</v>
      </c>
      <c r="C91" s="1" t="s">
        <v>9</v>
      </c>
    </row>
    <row r="93" ht="16.5">
      <c r="A93" s="2" t="s">
        <v>34</v>
      </c>
    </row>
    <row r="94" spans="1:3" ht="16.5">
      <c r="A94" s="3"/>
      <c r="C94" s="3"/>
    </row>
    <row r="95" spans="1:3" ht="16.5">
      <c r="A95" s="1" t="s">
        <v>33</v>
      </c>
      <c r="C95" s="1" t="s">
        <v>35</v>
      </c>
    </row>
    <row r="96" ht="33">
      <c r="C96" s="1" t="s">
        <v>36</v>
      </c>
    </row>
    <row r="97" spans="1:8" ht="41.25" customHeight="1">
      <c r="A97" s="24" t="s">
        <v>67</v>
      </c>
      <c r="B97" s="24"/>
      <c r="C97" s="24"/>
      <c r="D97" s="24"/>
      <c r="E97" s="24"/>
      <c r="F97" s="24"/>
      <c r="G97" s="24"/>
      <c r="H97" s="24"/>
    </row>
  </sheetData>
  <sheetProtection selectLockedCells="1" selectUnlockedCells="1"/>
  <mergeCells count="5">
    <mergeCell ref="A97:H97"/>
    <mergeCell ref="A1:C1"/>
    <mergeCell ref="A22:C22"/>
    <mergeCell ref="A13:E13"/>
    <mergeCell ref="A20:E20"/>
  </mergeCells>
  <printOptions/>
  <pageMargins left="0.39375" right="0.39375" top="0.9840277777777777" bottom="0.9840277777777777" header="0.5118055555555555" footer="0.5118055555555555"/>
  <pageSetup fitToHeight="0" fitToWidth="1" horizontalDpi="300" verticalDpi="300" orientation="portrait" paperSize="9" r:id="rId1"/>
  <rowBreaks count="2" manualBreakCount="2">
    <brk id="40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workbookViewId="0" topLeftCell="A10">
      <selection activeCell="A29" sqref="A29"/>
    </sheetView>
  </sheetViews>
  <sheetFormatPr defaultColWidth="9.140625" defaultRowHeight="12.75"/>
  <cols>
    <col min="1" max="1" width="27.7109375" style="13" customWidth="1"/>
    <col min="2" max="2" width="9.140625" style="13" customWidth="1"/>
    <col min="3" max="3" width="27.7109375" style="13" customWidth="1"/>
    <col min="4" max="4" width="15.57421875" style="13" customWidth="1"/>
    <col min="5" max="5" width="16.8515625" style="13" customWidth="1"/>
    <col min="6" max="16384" width="9.140625" style="13" customWidth="1"/>
  </cols>
  <sheetData>
    <row r="1" spans="1:5" ht="16.5">
      <c r="A1" s="14">
        <v>100000</v>
      </c>
      <c r="B1" s="15"/>
      <c r="C1" s="15"/>
      <c r="D1" s="14"/>
      <c r="E1" s="14"/>
    </row>
    <row r="2" spans="1:5" ht="16.5">
      <c r="A2" s="15">
        <v>10000</v>
      </c>
      <c r="B2" s="15" t="s">
        <v>37</v>
      </c>
      <c r="C2" s="15"/>
      <c r="D2" s="14"/>
      <c r="E2" s="14"/>
    </row>
    <row r="3" spans="1:5" ht="16.5">
      <c r="A3" s="14">
        <v>10</v>
      </c>
      <c r="B3" s="15" t="s">
        <v>38</v>
      </c>
      <c r="C3" s="15"/>
      <c r="D3" s="14"/>
      <c r="E3" s="14"/>
    </row>
    <row r="4" spans="1:5" ht="16.5">
      <c r="A4" s="14">
        <v>9.7</v>
      </c>
      <c r="B4" s="15" t="s">
        <v>39</v>
      </c>
      <c r="C4" s="15"/>
      <c r="D4" s="14"/>
      <c r="E4" s="14"/>
    </row>
    <row r="5" spans="1:5" ht="16.5">
      <c r="A5" s="15">
        <v>5</v>
      </c>
      <c r="B5" s="15" t="s">
        <v>40</v>
      </c>
      <c r="C5" s="15"/>
      <c r="D5" s="14"/>
      <c r="E5" s="14"/>
    </row>
    <row r="6" spans="1:5" ht="16.5">
      <c r="A6" s="16" t="s">
        <v>69</v>
      </c>
      <c r="B6" s="15" t="s">
        <v>41</v>
      </c>
      <c r="C6" s="15"/>
      <c r="D6" s="14"/>
      <c r="E6" s="14"/>
    </row>
    <row r="7" spans="1:5" ht="16.5">
      <c r="A7" s="17">
        <v>0.015</v>
      </c>
      <c r="B7" s="15" t="s">
        <v>42</v>
      </c>
      <c r="C7" s="15"/>
      <c r="D7" s="14"/>
      <c r="E7" s="14"/>
    </row>
    <row r="8" spans="1:5" ht="16.5">
      <c r="A8" s="17"/>
      <c r="B8" s="15"/>
      <c r="C8" s="15"/>
      <c r="D8" s="14"/>
      <c r="E8" s="14"/>
    </row>
    <row r="9" spans="1:5" ht="16.5">
      <c r="A9" s="17" t="s">
        <v>43</v>
      </c>
      <c r="B9" s="15"/>
      <c r="C9" s="15"/>
      <c r="D9" s="14"/>
      <c r="E9" s="14"/>
    </row>
    <row r="10" spans="1:5" ht="16.5">
      <c r="A10" s="18"/>
      <c r="B10" s="15"/>
      <c r="C10" s="18"/>
      <c r="D10" s="14"/>
      <c r="E10" s="14"/>
    </row>
    <row r="11" spans="1:5" ht="16.5">
      <c r="A11" s="19" t="s">
        <v>44</v>
      </c>
      <c r="B11" s="15"/>
      <c r="C11" s="15" t="s">
        <v>3</v>
      </c>
      <c r="D11" s="14">
        <f>A4*A2</f>
        <v>97000</v>
      </c>
      <c r="E11" s="14">
        <f>A1</f>
        <v>100000</v>
      </c>
    </row>
    <row r="12" spans="1:5" ht="16.5">
      <c r="A12" s="19" t="s">
        <v>45</v>
      </c>
      <c r="B12" s="15"/>
      <c r="C12" s="15"/>
      <c r="D12" s="14">
        <f>E11-D11</f>
        <v>3000</v>
      </c>
      <c r="E12" s="14"/>
    </row>
    <row r="13" spans="1:5" ht="16.5">
      <c r="A13" s="18"/>
      <c r="B13" s="15"/>
      <c r="C13" s="18"/>
      <c r="D13" s="14"/>
      <c r="E13" s="14"/>
    </row>
    <row r="14" spans="1:5" ht="16.5">
      <c r="A14" s="15" t="s">
        <v>9</v>
      </c>
      <c r="B14" s="15"/>
      <c r="C14" s="15" t="str">
        <f>A11</f>
        <v>Obbl. c/ sottoscrizione</v>
      </c>
      <c r="D14" s="14">
        <f>E14</f>
        <v>97000</v>
      </c>
      <c r="E14" s="14">
        <f>D11</f>
        <v>97000</v>
      </c>
    </row>
    <row r="15" spans="1:5" ht="16.5">
      <c r="A15" s="18"/>
      <c r="B15" s="15"/>
      <c r="C15" s="18"/>
      <c r="D15" s="14"/>
      <c r="E15" s="14"/>
    </row>
    <row r="16" spans="1:5" ht="16.5">
      <c r="A16" s="15" t="s">
        <v>70</v>
      </c>
      <c r="B16" s="15"/>
      <c r="C16" s="15" t="s">
        <v>9</v>
      </c>
      <c r="D16" s="14">
        <f>A7*A1</f>
        <v>1500</v>
      </c>
      <c r="E16" s="14">
        <f>D16</f>
        <v>1500</v>
      </c>
    </row>
    <row r="17" spans="1:5" ht="16.5">
      <c r="A17" s="15"/>
      <c r="B17" s="15"/>
      <c r="C17" s="15"/>
      <c r="D17" s="14"/>
      <c r="E17" s="14"/>
    </row>
    <row r="18" spans="1:5" ht="16.5">
      <c r="A18" s="15" t="s">
        <v>46</v>
      </c>
      <c r="B18" s="15"/>
      <c r="C18" s="15"/>
      <c r="D18" s="14"/>
      <c r="E18" s="14"/>
    </row>
    <row r="19" spans="1:5" ht="16.5">
      <c r="A19" s="18"/>
      <c r="B19" s="15"/>
      <c r="C19" s="18"/>
      <c r="D19" s="14"/>
      <c r="E19" s="14"/>
    </row>
    <row r="20" spans="1:5" ht="16.5">
      <c r="A20" s="15" t="s">
        <v>47</v>
      </c>
      <c r="B20" s="15"/>
      <c r="C20" s="15" t="s">
        <v>48</v>
      </c>
      <c r="D20" s="14">
        <f>A1*6%</f>
        <v>6000</v>
      </c>
      <c r="E20" s="14">
        <f>D20</f>
        <v>6000</v>
      </c>
    </row>
    <row r="21" spans="1:5" ht="16.5">
      <c r="A21" s="15"/>
      <c r="B21" s="15"/>
      <c r="C21" s="15"/>
      <c r="D21" s="14"/>
      <c r="E21" s="14"/>
    </row>
    <row r="22" spans="1:5" ht="16.5">
      <c r="A22" s="15" t="s">
        <v>49</v>
      </c>
      <c r="B22" s="15"/>
      <c r="C22" s="15"/>
      <c r="D22" s="14"/>
      <c r="E22" s="14"/>
    </row>
    <row r="23" spans="1:5" ht="16.5">
      <c r="A23" s="18"/>
      <c r="B23" s="15"/>
      <c r="C23" s="18"/>
      <c r="D23" s="14"/>
      <c r="E23" s="14"/>
    </row>
    <row r="24" spans="1:5" ht="16.5">
      <c r="A24" s="15" t="s">
        <v>50</v>
      </c>
      <c r="B24" s="15"/>
      <c r="C24" s="15" t="s">
        <v>9</v>
      </c>
      <c r="D24" s="14">
        <f>E20</f>
        <v>6000</v>
      </c>
      <c r="E24" s="23" t="s">
        <v>68</v>
      </c>
    </row>
    <row r="25" spans="1:5" ht="16.5">
      <c r="A25" s="15"/>
      <c r="B25" s="15"/>
      <c r="C25" s="15" t="s">
        <v>51</v>
      </c>
      <c r="D25" s="14"/>
      <c r="E25" s="23" t="s">
        <v>68</v>
      </c>
    </row>
    <row r="26" spans="1:5" ht="16.5">
      <c r="A26" s="15"/>
      <c r="B26" s="15"/>
      <c r="C26" s="15"/>
      <c r="D26" s="14"/>
      <c r="E26" s="14"/>
    </row>
    <row r="27" spans="1:5" ht="16.5">
      <c r="A27" s="15" t="s">
        <v>52</v>
      </c>
      <c r="B27" s="15"/>
      <c r="C27" s="15"/>
      <c r="D27" s="14"/>
      <c r="E27" s="14"/>
    </row>
    <row r="28" spans="1:5" ht="16.5">
      <c r="A28" s="18"/>
      <c r="B28" s="15"/>
      <c r="C28" s="18"/>
      <c r="D28" s="14"/>
      <c r="E28" s="14"/>
    </row>
    <row r="29" spans="1:5" ht="16.5">
      <c r="A29" s="15" t="s">
        <v>3</v>
      </c>
      <c r="B29" s="15"/>
      <c r="C29" s="15" t="s">
        <v>53</v>
      </c>
      <c r="D29" s="14">
        <f>E29</f>
        <v>10000</v>
      </c>
      <c r="E29" s="14">
        <f>(A1/5)/2</f>
        <v>10000</v>
      </c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</cp:lastModifiedBy>
  <dcterms:created xsi:type="dcterms:W3CDTF">2011-12-14T22:19:07Z</dcterms:created>
  <dcterms:modified xsi:type="dcterms:W3CDTF">2013-11-13T16:17:42Z</dcterms:modified>
  <cp:category/>
  <cp:version/>
  <cp:contentType/>
  <cp:contentStatus/>
</cp:coreProperties>
</file>